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6E3603CD-0B57-45E3-A27D-1E22352E66BC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<sst xmlns="http://schemas.openxmlformats.org/spreadsheetml/2006/main" count="135" uniqueCount="132">
  <si>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</si>
  <si>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</si>
  <si>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</si>
  <si>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</si>
  <si>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</si>
  <si>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</si>
  <si>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</si>
  <si>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</si>
  <si>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</si>
  <si>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</si>
  <si>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</si>
  <si>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</si>
  <si>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</si>
  <si>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</si>
  <si>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</si>
  <si>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</si>
  <si>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</si>
  <si>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</si>
  <si>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</si>
  <si>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</si>
  <si>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</si>
  <si>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</si>
  <si>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</si>
  <si>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</si>
  <si>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</si>
  <si>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</si>
  <si>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</si>
  <si>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</si>
  <si>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</si>
  <si>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</si>
  <si>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</si>
  <si>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</si>
  <si>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</si>
  <si>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</si>
  <si>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</si>
  <si>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</si>
  <si>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</si>
  <si>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</si>
  <si>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</si>
  <si>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</si>
  <si>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</si>
  <si>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</si>
  <si>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</si>
  <si>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</si>
  <si>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</si>
  <si>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</si>
  <si>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</si>
  <si>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</si>
  <si>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</si>
  <si>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</si>
  <si>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</si>
  <si>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</si>
  <si>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</si>
  <si>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</si>
  <si>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</si>
  <si>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</si>
  <si>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</si>
  <si>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</si>
  <si>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</si>
  <si>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</si>
  <si>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</si>
  <si>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</si>
  <si>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</si>
  <si>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</si>
  <si>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</si>
  <si>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</si>
  <si>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</si>
  <si>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</si>
  <si>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</si>
  <si>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</si>
  <si>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</si>
  <si>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</si>
  <si>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</si>
  <si>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</si>
  <si>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</si>
  <si>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</si>
  <si>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</si>
  <si>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</si>
  <si>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</si>
  <si>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</si>
  <si>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</si>
  <si>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</si>
  <si>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</si>
  <si>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</si>
  <si>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</si>
  <si>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</si>
  <si>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</si>
  <si>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</si>
  <si>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</si>
  <si>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</si>
  <si>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</si>
  <si>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</si>
  <si>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</si>
  <si>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</si>
  <si>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</si>
  <si>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</si>
  <si>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</si>
  <si>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</si>
  <si>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</si>
  <si>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</si>
  <si>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</si>
  <si>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</si>
  <si>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</si>
  <si>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</si>
  <si>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</si>
  <si>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</si>
  <si>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</si>
  <si>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</si>
  <si>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</si>
  <si>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</si>
  <si>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</si>
  <si>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</si>
  <si>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</si>
  <si>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</si>
  <si>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</si>
  <si>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</si>
  <si>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</si>
  <si>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</si>
  <si>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</si>
  <si>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</si>
  <si>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</si>
  <si>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 LA TARAHUMARA</t>
  </si>
  <si>
    <t>2024 (d)</t>
  </si>
  <si>
    <t>31 de diciembre de 2023 (e)</t>
  </si>
  <si>
    <t>Al 31 de Diciembre de 2024 y al 31 de diciembre de 2023 (b)</t>
  </si>
  <si>
    <t>“Bajo protesta de decir verdad declaramos que los Estados Financieros y sus notas, son razonablemente correctos y son responsabilidad del emisor.”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</si>
  <si>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</si>
  <si>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</si>
  <si>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</si>
  <si>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</si>
  <si>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</si>
  <si>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     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</si>
</sst>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6" zoomScale="90" zoomScaleNormal="90" workbookViewId="0">
      <selection activeCell="O94" sqref="O9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1477293.37</v>
      </c>
      <c r="D9" s="18">
        <f>SUM(D10:D16)</f>
        <v>9528998</v>
      </c>
      <c r="E9" s="10" t="s">
        <v>9</v>
      </c>
      <c r="F9" s="18">
        <f>SUM(F10:F18)</f>
        <v>2179373</v>
      </c>
      <c r="G9" s="18">
        <f>SUM(G10:G18)</f>
        <v>5774143</v>
      </c>
    </row>
    <row r="10" spans="2:8" x14ac:dyDescent="0.25">
      <c r="B10" s="11" t="s">
        <v>10</v>
      </c>
      <c r="C10" s="24">
        <v>0</v>
      </c>
      <c r="D10" s="24">
        <v>4543830</v>
      </c>
      <c r="E10" s="12" t="s">
        <v>11</v>
      </c>
      <c r="F10" s="24">
        <v>1373994</v>
      </c>
      <c r="G10" s="24">
        <v>1707679</v>
      </c>
    </row>
    <row r="11" spans="2:8" x14ac:dyDescent="0.25">
      <c r="B11" s="11" t="s">
        <v>12</v>
      </c>
      <c r="C11" s="24">
        <v>1289442</v>
      </c>
      <c r="D11" s="24">
        <v>4985168</v>
      </c>
      <c r="E11" s="12" t="s">
        <v>13</v>
      </c>
      <c r="F11" s="24">
        <v>145186</v>
      </c>
      <c r="G11" s="24">
        <v>4066464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187851.37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667052</v>
      </c>
      <c r="G16" s="24">
        <v>0</v>
      </c>
    </row>
    <row r="17" spans="2:7" ht="24" x14ac:dyDescent="0.25">
      <c r="B17" s="9" t="s">
        <v>24</v>
      </c>
      <c r="C17" s="18">
        <f>SUM(C18:C24)</f>
        <v>4941538.9600000009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-6859</v>
      </c>
      <c r="G18" s="24">
        <v>0</v>
      </c>
    </row>
    <row r="19" spans="2:7" x14ac:dyDescent="0.25">
      <c r="B19" s="11" t="s">
        <v>28</v>
      </c>
      <c r="C19" s="24">
        <v>3786937.76</v>
      </c>
      <c r="D19" s="24">
        <v>0</v>
      </c>
      <c r="E19" s="10" t="s">
        <v>29</v>
      </c>
      <c r="F19" s="18">
        <f>SUM(F20:F22)</f>
        <v>207670</v>
      </c>
      <c r="G19" s="18">
        <f>SUM(G20:G22)</f>
        <v>0</v>
      </c>
    </row>
    <row r="20" spans="2:7" ht="24" x14ac:dyDescent="0.25">
      <c r="B20" s="11" t="s">
        <v>30</v>
      </c>
      <c r="C20" s="24">
        <v>417324.53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56350.61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207670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680926.06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128230</v>
      </c>
      <c r="D25" s="18">
        <f>SUM(D26:D30)</f>
        <v>316081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128230</v>
      </c>
      <c r="D26" s="24">
        <v>128230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234141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234141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187851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187851</v>
      </c>
      <c r="G31" s="18">
        <f>SUM(G32:G37)</f>
        <v>130996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130996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187851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187851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/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187851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6547062.330000001</v>
      </c>
      <c r="D47" s="18">
        <f>SUM(D41,D38,D37,D31,D25,D17,D9)</f>
        <v>9845079</v>
      </c>
      <c r="E47" s="5" t="s">
        <v>83</v>
      </c>
      <c r="F47" s="18">
        <f>SUM(F42,F38,F31,F27,F26,F23,F19,F9)</f>
        <v>2574894</v>
      </c>
      <c r="G47" s="18">
        <f>SUM(G42,G38,G31,G27,G26,G23,G19,G9)</f>
        <v>6327131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60316031.799999997</v>
      </c>
      <c r="D52" s="24">
        <v>60316032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24229722.469999999</v>
      </c>
      <c r="D53" s="24">
        <v>21625290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705548.77</v>
      </c>
      <c r="D54" s="24">
        <v>705549</v>
      </c>
      <c r="E54" s="10" t="s">
        <v>95</v>
      </c>
      <c r="F54" s="24">
        <v>858434</v>
      </c>
      <c r="G54" s="24">
        <v>858434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1500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858434</v>
      </c>
      <c r="G57" s="18">
        <f>SUM(G50:G55)</f>
        <v>858434</v>
      </c>
    </row>
    <row r="58" spans="2:7" x14ac:dyDescent="0.25">
      <c r="B58" s="9" t="s">
        <v>101</v>
      </c>
      <c r="C58" s="24">
        <v>223304.4</v>
      </c>
      <c r="D58" s="24">
        <v>221804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3433328</v>
      </c>
      <c r="G59" s="18">
        <f>SUM(G47,G57)</f>
        <v>7185565</v>
      </c>
    </row>
    <row r="60" spans="2:7" ht="24" x14ac:dyDescent="0.25">
      <c r="B60" s="3" t="s">
        <v>103</v>
      </c>
      <c r="C60" s="18">
        <f>SUM(C50:C58)</f>
        <v>85474607.439999998</v>
      </c>
      <c r="D60" s="18">
        <f>SUM(D50:D58)</f>
        <v>82870175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92021669.769999996</v>
      </c>
      <c r="D62" s="18">
        <f>SUM(D47,D60)</f>
        <v>92715254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63124753</v>
      </c>
      <c r="G63" s="18">
        <f>SUM(G64:G66)</f>
        <v>63124753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63124753</v>
      </c>
      <c r="G66" s="24">
        <v>63124753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25463588.719999999</v>
      </c>
      <c r="G68" s="18">
        <f>SUM(G69:G73)</f>
        <v>22404937</v>
      </c>
    </row>
    <row r="69" spans="2:7" x14ac:dyDescent="0.25">
      <c r="B69" s="13"/>
      <c r="C69" s="21"/>
      <c r="D69" s="21"/>
      <c r="E69" s="10" t="s">
        <v>111</v>
      </c>
      <c r="F69" s="24">
        <v>3128839</v>
      </c>
      <c r="G69" s="24">
        <v>5993515</v>
      </c>
    </row>
    <row r="70" spans="2:7" x14ac:dyDescent="0.25">
      <c r="B70" s="13"/>
      <c r="C70" s="21"/>
      <c r="D70" s="21"/>
      <c r="E70" s="10" t="s">
        <v>112</v>
      </c>
      <c r="F70" s="24">
        <v>22336363.93</v>
      </c>
      <c r="G70" s="24">
        <v>16411422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-1614.21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88588341.719999999</v>
      </c>
      <c r="G79" s="18">
        <f>SUM(G63,G68,G75)</f>
        <v>85529690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92021669.719999999</v>
      </c>
      <c r="G81" s="18">
        <f>SUM(G59,G79)</f>
        <v>92715255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 t="s">
        <v>125</v>
      </c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 t="s">
        <v>126</v>
      </c>
      <c r="C88" s="26"/>
      <c r="D88" s="26"/>
      <c r="E88" s="26" t="s">
        <v>127</v>
      </c>
    </row>
    <row r="89" spans="2:7" s="27" customFormat="1" x14ac:dyDescent="0.25">
      <c r="B89" s="26" t="s">
        <v>128</v>
      </c>
      <c r="C89" s="26"/>
      <c r="D89" s="26"/>
      <c r="E89" s="26" t="s">
        <v>129</v>
      </c>
    </row>
    <row r="90" spans="2:7" s="27" customFormat="1" x14ac:dyDescent="0.25">
      <c r="B90" s="26" t="s">
        <v>130</v>
      </c>
      <c r="C90" s="26"/>
      <c r="D90" s="26"/>
      <c r="E90" s="26" t="s">
        <v>131</v>
      </c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2025-01-30T20:22:27Z</cp:lastPrinted>
  <dcterms:created xsi:type="dcterms:W3CDTF">2020-01-08T19:54:23Z</dcterms:created>
  <dcterms:modified xsi:type="dcterms:W3CDTF">2025-01-30T20:32:01Z</dcterms:modified>
</cp:coreProperties>
</file>